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handling\ØKONOMI\Lønregulering\Løntabeller til shk.dk\"/>
    </mc:Choice>
  </mc:AlternateContent>
  <xr:revisionPtr revIDLastSave="0" documentId="10_ncr:100000_{E9719735-73B6-4409-BD25-3000D142718D}" xr6:coauthVersionLast="31" xr6:coauthVersionMax="31" xr10:uidLastSave="{00000000-0000-0000-0000-000000000000}"/>
  <bookViews>
    <workbookView xWindow="15" yWindow="15" windowWidth="20730" windowHeight="10905" xr2:uid="{00000000-000D-0000-FFFF-FFFF00000000}"/>
  </bookViews>
  <sheets>
    <sheet name="SHK Sats KL" sheetId="9" r:id="rId1"/>
  </sheets>
  <externalReferences>
    <externalReference r:id="rId2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'SHK Sats KL'!$A$1:$M$49</definedName>
  </definedNames>
  <calcPr calcId="179017"/>
</workbook>
</file>

<file path=xl/calcChain.xml><?xml version="1.0" encoding="utf-8"?>
<calcChain xmlns="http://schemas.openxmlformats.org/spreadsheetml/2006/main">
  <c r="J28" i="9" l="1"/>
  <c r="K28" i="9" s="1"/>
  <c r="L28" i="9" s="1"/>
  <c r="M28" i="9" s="1"/>
  <c r="J27" i="9"/>
  <c r="K27" i="9" s="1"/>
  <c r="L27" i="9" s="1"/>
  <c r="M27" i="9" s="1"/>
  <c r="J26" i="9"/>
  <c r="K26" i="9" s="1"/>
  <c r="L26" i="9" s="1"/>
  <c r="M26" i="9" s="1"/>
  <c r="J25" i="9"/>
  <c r="K25" i="9" s="1"/>
  <c r="L25" i="9" s="1"/>
  <c r="M25" i="9" s="1"/>
  <c r="E28" i="9"/>
  <c r="F28" i="9"/>
  <c r="G28" i="9"/>
  <c r="D28" i="9"/>
  <c r="E27" i="9"/>
  <c r="F27" i="9"/>
  <c r="G27" i="9"/>
  <c r="D27" i="9"/>
  <c r="E26" i="9"/>
  <c r="F26" i="9"/>
  <c r="G26" i="9"/>
  <c r="D26" i="9"/>
  <c r="E25" i="9"/>
  <c r="F25" i="9"/>
  <c r="G25" i="9"/>
  <c r="D25" i="9"/>
  <c r="C20" i="9" l="1"/>
  <c r="D20" i="9" s="1"/>
  <c r="E20" i="9" s="1"/>
  <c r="F20" i="9" s="1"/>
  <c r="G20" i="9" s="1"/>
</calcChain>
</file>

<file path=xl/sharedStrings.xml><?xml version="1.0" encoding="utf-8"?>
<sst xmlns="http://schemas.openxmlformats.org/spreadsheetml/2006/main" count="66" uniqueCount="36">
  <si>
    <t>Reguleringsprocent</t>
  </si>
  <si>
    <t>Årsløn</t>
  </si>
  <si>
    <t>Pensionsgivende løn</t>
  </si>
  <si>
    <t>Sats pr</t>
  </si>
  <si>
    <t>Basis</t>
  </si>
  <si>
    <t>Trin</t>
  </si>
  <si>
    <t>omr 0</t>
  </si>
  <si>
    <t>omr 1</t>
  </si>
  <si>
    <t>omr 2</t>
  </si>
  <si>
    <t>omr 3</t>
  </si>
  <si>
    <t>omr 4</t>
  </si>
  <si>
    <t>Ledere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</si>
  <si>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</si>
  <si>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</si>
  <si>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</si>
  <si>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</si>
  <si>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</si>
  <si>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</si>
  <si>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</si>
  <si>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</si>
  <si>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</si>
  <si>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</si>
  <si>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</si>
  <si>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</si>
  <si>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</si>
  <si>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</si>
  <si>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</si>
  <si>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</si>
  <si>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Sundhedskartellet</t>
  </si>
  <si>
    <t>Kommunale satser</t>
  </si>
  <si>
    <t>A4</t>
  </si>
  <si>
    <t>A5</t>
  </si>
  <si>
    <t>A6</t>
  </si>
  <si>
    <t>A8</t>
  </si>
  <si>
    <t>A-satser</t>
  </si>
  <si>
    <t>Atypisk stilling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</si>
</sst>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.0000%"/>
    <numFmt numFmtId="166" formatCode="d\.m\.yy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Palatino Linotype"/>
      <family val="1"/>
    </font>
    <font>
      <sz val="12"/>
      <name val="Palatino Linotype"/>
      <family val="1"/>
    </font>
    <font>
      <sz val="12"/>
      <color theme="0" tint="-0.499984740745262"/>
      <name val="Palatino Linotype"/>
      <family val="1"/>
    </font>
    <font>
      <sz val="12"/>
      <color indexed="23"/>
      <name val="Palatino Linotype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3" fontId="3" fillId="0" borderId="0" xfId="2" applyNumberFormat="1" applyFont="1"/>
    <xf numFmtId="3" fontId="4" fillId="0" borderId="0" xfId="2" applyNumberFormat="1" applyFont="1"/>
    <xf numFmtId="0" fontId="4" fillId="0" borderId="0" xfId="3" applyFont="1"/>
    <xf numFmtId="3" fontId="3" fillId="0" borderId="3" xfId="2" applyNumberFormat="1" applyFont="1" applyBorder="1"/>
    <xf numFmtId="3" fontId="4" fillId="0" borderId="8" xfId="2" applyNumberFormat="1" applyFont="1" applyBorder="1"/>
    <xf numFmtId="165" fontId="4" fillId="0" borderId="6" xfId="4" applyNumberFormat="1" applyFont="1" applyFill="1" applyBorder="1"/>
    <xf numFmtId="165" fontId="4" fillId="0" borderId="0" xfId="4" applyNumberFormat="1" applyFont="1" applyAlignment="1">
      <alignment horizontal="center"/>
    </xf>
    <xf numFmtId="166" fontId="3" fillId="0" borderId="7" xfId="2" applyNumberFormat="1" applyFont="1" applyBorder="1" applyAlignment="1">
      <alignment horizontal="left"/>
    </xf>
    <xf numFmtId="3" fontId="4" fillId="0" borderId="1" xfId="2" applyNumberFormat="1" applyFont="1" applyBorder="1"/>
    <xf numFmtId="9" fontId="4" fillId="0" borderId="2" xfId="4" applyNumberFormat="1" applyFont="1" applyBorder="1"/>
    <xf numFmtId="165" fontId="4" fillId="0" borderId="0" xfId="4" applyNumberFormat="1" applyFont="1"/>
    <xf numFmtId="166" fontId="3" fillId="0" borderId="0" xfId="2" applyNumberFormat="1" applyFont="1" applyBorder="1" applyAlignment="1">
      <alignment horizontal="left"/>
    </xf>
    <xf numFmtId="3" fontId="4" fillId="0" borderId="0" xfId="2" applyNumberFormat="1" applyFont="1" applyBorder="1"/>
    <xf numFmtId="165" fontId="4" fillId="0" borderId="0" xfId="4" applyNumberFormat="1" applyFont="1" applyBorder="1"/>
    <xf numFmtId="3" fontId="4" fillId="0" borderId="0" xfId="1" applyNumberFormat="1" applyFont="1" applyBorder="1" applyAlignment="1">
      <alignment horizontal="center"/>
    </xf>
    <xf numFmtId="3" fontId="4" fillId="0" borderId="7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2" borderId="0" xfId="2" applyNumberFormat="1" applyFont="1" applyFill="1" applyAlignment="1">
      <alignment horizontal="left"/>
    </xf>
    <xf numFmtId="3" fontId="4" fillId="0" borderId="3" xfId="2" applyNumberFormat="1" applyFont="1" applyBorder="1"/>
    <xf numFmtId="3" fontId="4" fillId="0" borderId="6" xfId="2" applyNumberFormat="1" applyFont="1" applyBorder="1"/>
    <xf numFmtId="3" fontId="4" fillId="0" borderId="4" xfId="2" applyNumberFormat="1" applyFont="1" applyBorder="1"/>
    <xf numFmtId="3" fontId="4" fillId="0" borderId="5" xfId="2" applyNumberFormat="1" applyFont="1" applyBorder="1"/>
    <xf numFmtId="3" fontId="4" fillId="0" borderId="7" xfId="2" applyNumberFormat="1" applyFont="1" applyBorder="1"/>
    <xf numFmtId="3" fontId="4" fillId="0" borderId="2" xfId="2" applyNumberFormat="1" applyFont="1" applyBorder="1"/>
    <xf numFmtId="3" fontId="5" fillId="0" borderId="1" xfId="2" applyNumberFormat="1" applyFont="1" applyBorder="1"/>
    <xf numFmtId="3" fontId="5" fillId="0" borderId="2" xfId="2" applyNumberFormat="1" applyFont="1" applyBorder="1"/>
    <xf numFmtId="3" fontId="3" fillId="0" borderId="0" xfId="1" applyNumberFormat="1" applyFont="1"/>
    <xf numFmtId="3" fontId="4" fillId="0" borderId="0" xfId="1" applyNumberFormat="1" applyFont="1"/>
    <xf numFmtId="3" fontId="4" fillId="0" borderId="0" xfId="1" applyNumberFormat="1" applyFont="1" applyBorder="1"/>
    <xf numFmtId="3" fontId="4" fillId="0" borderId="4" xfId="1" applyNumberFormat="1" applyFont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3" fontId="4" fillId="2" borderId="0" xfId="1" applyNumberFormat="1" applyFont="1" applyFill="1" applyAlignment="1">
      <alignment horizontal="left"/>
    </xf>
    <xf numFmtId="3" fontId="6" fillId="0" borderId="8" xfId="1" applyNumberFormat="1" applyFont="1" applyBorder="1"/>
    <xf numFmtId="3" fontId="6" fillId="0" borderId="6" xfId="1" applyNumberFormat="1" applyFont="1" applyBorder="1"/>
    <xf numFmtId="3" fontId="6" fillId="0" borderId="0" xfId="1" applyNumberFormat="1" applyFont="1" applyBorder="1"/>
    <xf numFmtId="3" fontId="6" fillId="0" borderId="5" xfId="1" applyNumberFormat="1" applyFont="1" applyBorder="1"/>
    <xf numFmtId="3" fontId="6" fillId="0" borderId="1" xfId="1" applyNumberFormat="1" applyFont="1" applyBorder="1"/>
    <xf numFmtId="3" fontId="6" fillId="0" borderId="2" xfId="1" applyNumberFormat="1" applyFont="1" applyBorder="1"/>
    <xf numFmtId="3" fontId="6" fillId="0" borderId="0" xfId="2" applyNumberFormat="1" applyFont="1" applyBorder="1"/>
    <xf numFmtId="3" fontId="6" fillId="0" borderId="5" xfId="2" applyNumberFormat="1" applyFont="1" applyBorder="1"/>
    <xf numFmtId="3" fontId="5" fillId="0" borderId="0" xfId="2" applyNumberFormat="1" applyFont="1" applyBorder="1"/>
    <xf numFmtId="3" fontId="5" fillId="0" borderId="5" xfId="2" applyNumberFormat="1" applyFont="1" applyBorder="1"/>
    <xf numFmtId="3" fontId="6" fillId="0" borderId="1" xfId="2" applyNumberFormat="1" applyFont="1" applyBorder="1"/>
    <xf numFmtId="3" fontId="6" fillId="0" borderId="2" xfId="2" applyNumberFormat="1" applyFont="1" applyBorder="1"/>
    <xf numFmtId="3" fontId="4" fillId="0" borderId="9" xfId="2" applyNumberFormat="1" applyFont="1" applyBorder="1"/>
    <xf numFmtId="3" fontId="4" fillId="0" borderId="10" xfId="2" applyNumberFormat="1" applyFont="1" applyBorder="1"/>
    <xf numFmtId="3" fontId="4" fillId="0" borderId="11" xfId="2" applyNumberFormat="1" applyFont="1" applyBorder="1"/>
    <xf numFmtId="3" fontId="7" fillId="0" borderId="7" xfId="2" applyNumberFormat="1" applyFont="1" applyBorder="1"/>
    <xf numFmtId="3" fontId="7" fillId="0" borderId="1" xfId="2" applyNumberFormat="1" applyFont="1" applyBorder="1"/>
    <xf numFmtId="3" fontId="7" fillId="0" borderId="2" xfId="2" applyNumberFormat="1" applyFont="1" applyBorder="1"/>
    <xf numFmtId="3" fontId="4" fillId="0" borderId="3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</cellXfs>
  <cellStyles count="5">
    <cellStyle name="Komma" xfId="1" builtinId="3"/>
    <cellStyle name="Komma 2" xfId="2" xr:uid="{00000000-0005-0000-0000-000001000000}"/>
    <cellStyle name="Normal" xfId="0" builtinId="0"/>
    <cellStyle name="Normal 2" xfId="3" xr:uid="{00000000-0005-0000-0000-000003000000}"/>
    <cellStyle name="Procent 2" xfId="4" xr:uid="{00000000-0005-0000-0000-000004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fil15\afd$\Forhandling\L&#248;nvejledning\Regioner%20-%20kommuner\2018%20-%20Vejledning%201.04.2018\L&#248;ntabeller%201.10.2017\L&#248;ntabeller_april2018_KL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tor"/>
      <sheetName val="april"/>
      <sheetName val="SHK satser"/>
      <sheetName val="SHK lønsatser"/>
      <sheetName val="basis april"/>
      <sheetName val="leder april"/>
      <sheetName val="A-skala april"/>
      <sheetName val="arbtid"/>
      <sheetName val="arbtid særlig tidsp"/>
      <sheetName val="tøj"/>
      <sheetName val="tillæg"/>
      <sheetName val="cykel"/>
      <sheetName val="FM takster"/>
      <sheetName val="bestyrere"/>
    </sheetNames>
    <sheetDataSet>
      <sheetData sheetId="0"/>
      <sheetData sheetId="1"/>
      <sheetData sheetId="2"/>
      <sheetData sheetId="3">
        <row r="18">
          <cell r="C18">
            <v>359131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zoomScale="60" zoomScaleNormal="60" workbookViewId="0">
      <selection activeCell="F54" sqref="F54"/>
    </sheetView>
  </sheetViews>
  <sheetFormatPr defaultRowHeight="18" x14ac:dyDescent="0.35"/>
  <cols>
    <col min="1" max="1" width="17.7109375" style="2" customWidth="1"/>
    <col min="2" max="2" width="3.7109375" style="2" customWidth="1"/>
    <col min="3" max="7" width="14.28515625" style="2" customWidth="1"/>
    <col min="8" max="8" width="5.28515625" style="2" customWidth="1"/>
    <col min="9" max="13" width="14.28515625" style="2" customWidth="1"/>
    <col min="14" max="14" width="10.140625" style="2" bestFit="1" customWidth="1"/>
    <col min="15" max="16384" width="9.140625" style="2"/>
  </cols>
  <sheetData>
    <row r="1" spans="1:13" x14ac:dyDescent="0.35">
      <c r="A1" s="1" t="s">
        <v>28</v>
      </c>
    </row>
    <row r="2" spans="1:13" x14ac:dyDescent="0.35">
      <c r="A2" s="1" t="s">
        <v>29</v>
      </c>
    </row>
    <row r="3" spans="1:13" x14ac:dyDescent="0.35">
      <c r="G3" s="3"/>
    </row>
    <row r="4" spans="1:13" x14ac:dyDescent="0.35">
      <c r="A4" s="4" t="s">
        <v>3</v>
      </c>
      <c r="B4" s="5"/>
      <c r="C4" s="5" t="s">
        <v>0</v>
      </c>
      <c r="D4" s="5"/>
      <c r="E4" s="6">
        <v>0.19430700000000001</v>
      </c>
      <c r="F4" s="1"/>
      <c r="I4" s="7"/>
    </row>
    <row r="5" spans="1:13" x14ac:dyDescent="0.35">
      <c r="A5" s="8">
        <v>43191</v>
      </c>
      <c r="B5" s="9"/>
      <c r="C5" s="9"/>
      <c r="D5" s="9"/>
      <c r="E5" s="10"/>
      <c r="F5" s="1"/>
      <c r="I5" s="11"/>
    </row>
    <row r="6" spans="1:13" x14ac:dyDescent="0.35">
      <c r="A6" s="12"/>
      <c r="B6" s="13"/>
      <c r="C6" s="13"/>
      <c r="D6" s="13"/>
      <c r="E6" s="14"/>
      <c r="F6" s="1"/>
      <c r="G6" s="3"/>
    </row>
    <row r="7" spans="1:13" x14ac:dyDescent="0.35">
      <c r="A7" s="1" t="s">
        <v>4</v>
      </c>
      <c r="B7" s="13"/>
      <c r="C7" s="13"/>
      <c r="D7" s="13"/>
      <c r="E7" s="14"/>
      <c r="F7" s="1"/>
    </row>
    <row r="9" spans="1:13" x14ac:dyDescent="0.35">
      <c r="C9" s="53" t="s">
        <v>1</v>
      </c>
      <c r="D9" s="54"/>
      <c r="E9" s="54"/>
      <c r="F9" s="54"/>
      <c r="G9" s="55"/>
      <c r="H9" s="15"/>
      <c r="I9" s="53" t="s">
        <v>2</v>
      </c>
      <c r="J9" s="54"/>
      <c r="K9" s="54"/>
      <c r="L9" s="54"/>
      <c r="M9" s="55"/>
    </row>
    <row r="10" spans="1:13" x14ac:dyDescent="0.35">
      <c r="A10" s="2" t="s">
        <v>5</v>
      </c>
      <c r="C10" s="16" t="s">
        <v>6</v>
      </c>
      <c r="D10" s="17" t="s">
        <v>7</v>
      </c>
      <c r="E10" s="17" t="s">
        <v>8</v>
      </c>
      <c r="F10" s="17" t="s">
        <v>9</v>
      </c>
      <c r="G10" s="18" t="s">
        <v>10</v>
      </c>
      <c r="H10" s="19"/>
      <c r="I10" s="16" t="s">
        <v>6</v>
      </c>
      <c r="J10" s="17" t="s">
        <v>7</v>
      </c>
      <c r="K10" s="17" t="s">
        <v>8</v>
      </c>
      <c r="L10" s="17" t="s">
        <v>9</v>
      </c>
      <c r="M10" s="18" t="s">
        <v>10</v>
      </c>
    </row>
    <row r="11" spans="1:13" x14ac:dyDescent="0.35">
      <c r="A11" s="20">
        <v>1</v>
      </c>
      <c r="C11" s="21">
        <v>261553</v>
      </c>
      <c r="D11" s="5">
        <v>265589</v>
      </c>
      <c r="E11" s="5">
        <v>268383</v>
      </c>
      <c r="F11" s="5">
        <v>272420</v>
      </c>
      <c r="G11" s="22">
        <v>275212</v>
      </c>
      <c r="H11" s="13"/>
      <c r="I11" s="21">
        <v>261553</v>
      </c>
      <c r="J11" s="5">
        <v>265589</v>
      </c>
      <c r="K11" s="5">
        <v>268383</v>
      </c>
      <c r="L11" s="5">
        <v>272420</v>
      </c>
      <c r="M11" s="22">
        <v>275212</v>
      </c>
    </row>
    <row r="12" spans="1:13" x14ac:dyDescent="0.35">
      <c r="A12" s="20">
        <v>2</v>
      </c>
      <c r="C12" s="23">
        <v>266928</v>
      </c>
      <c r="D12" s="13">
        <v>271171</v>
      </c>
      <c r="E12" s="13">
        <v>274111</v>
      </c>
      <c r="F12" s="13">
        <v>278354</v>
      </c>
      <c r="G12" s="24">
        <v>281292</v>
      </c>
      <c r="H12" s="13"/>
      <c r="I12" s="23">
        <v>266928</v>
      </c>
      <c r="J12" s="13">
        <v>271171</v>
      </c>
      <c r="K12" s="13">
        <v>274111</v>
      </c>
      <c r="L12" s="13">
        <v>278354</v>
      </c>
      <c r="M12" s="24">
        <v>281292</v>
      </c>
    </row>
    <row r="13" spans="1:13" x14ac:dyDescent="0.35">
      <c r="A13" s="20">
        <v>3</v>
      </c>
      <c r="C13" s="23">
        <v>280184</v>
      </c>
      <c r="D13" s="13">
        <v>284647</v>
      </c>
      <c r="E13" s="13">
        <v>287737</v>
      </c>
      <c r="F13" s="13">
        <v>292200</v>
      </c>
      <c r="G13" s="24">
        <v>295291</v>
      </c>
      <c r="H13" s="13"/>
      <c r="I13" s="23">
        <v>280184</v>
      </c>
      <c r="J13" s="13">
        <v>284647</v>
      </c>
      <c r="K13" s="13">
        <v>287737</v>
      </c>
      <c r="L13" s="13">
        <v>292200</v>
      </c>
      <c r="M13" s="24">
        <v>295291</v>
      </c>
    </row>
    <row r="14" spans="1:13" x14ac:dyDescent="0.35">
      <c r="A14" s="20">
        <v>4</v>
      </c>
      <c r="C14" s="23">
        <v>291053</v>
      </c>
      <c r="D14" s="13">
        <v>295396</v>
      </c>
      <c r="E14" s="13">
        <v>298399</v>
      </c>
      <c r="F14" s="13">
        <v>302740</v>
      </c>
      <c r="G14" s="24">
        <v>305745</v>
      </c>
      <c r="H14" s="13"/>
      <c r="I14" s="23">
        <v>291053</v>
      </c>
      <c r="J14" s="13">
        <v>295396</v>
      </c>
      <c r="K14" s="13">
        <v>298399</v>
      </c>
      <c r="L14" s="13">
        <v>302740</v>
      </c>
      <c r="M14" s="24">
        <v>305745</v>
      </c>
    </row>
    <row r="15" spans="1:13" x14ac:dyDescent="0.35">
      <c r="A15" s="20">
        <v>5</v>
      </c>
      <c r="C15" s="23">
        <v>300368</v>
      </c>
      <c r="D15" s="13">
        <v>304162</v>
      </c>
      <c r="E15" s="13">
        <v>306789</v>
      </c>
      <c r="F15" s="13">
        <v>310583</v>
      </c>
      <c r="G15" s="24">
        <v>313209</v>
      </c>
      <c r="H15" s="13"/>
      <c r="I15" s="23">
        <v>300368</v>
      </c>
      <c r="J15" s="13">
        <v>304162</v>
      </c>
      <c r="K15" s="13">
        <v>306789</v>
      </c>
      <c r="L15" s="13">
        <v>310583</v>
      </c>
      <c r="M15" s="24">
        <v>313209</v>
      </c>
    </row>
    <row r="16" spans="1:13" x14ac:dyDescent="0.35">
      <c r="A16" s="20">
        <v>6</v>
      </c>
      <c r="C16" s="23">
        <v>333689</v>
      </c>
      <c r="D16" s="13">
        <v>336564</v>
      </c>
      <c r="E16" s="13">
        <v>338553</v>
      </c>
      <c r="F16" s="13">
        <v>341429</v>
      </c>
      <c r="G16" s="24">
        <v>343420</v>
      </c>
      <c r="H16" s="13"/>
      <c r="I16" s="23">
        <v>333689</v>
      </c>
      <c r="J16" s="13">
        <v>336564</v>
      </c>
      <c r="K16" s="13">
        <v>338553</v>
      </c>
      <c r="L16" s="13">
        <v>341429</v>
      </c>
      <c r="M16" s="24">
        <v>343420</v>
      </c>
    </row>
    <row r="17" spans="1:13" x14ac:dyDescent="0.35">
      <c r="A17" s="20">
        <v>7</v>
      </c>
      <c r="C17" s="23">
        <v>346946</v>
      </c>
      <c r="D17" s="13">
        <v>349368</v>
      </c>
      <c r="E17" s="13">
        <v>351045</v>
      </c>
      <c r="F17" s="13">
        <v>353466</v>
      </c>
      <c r="G17" s="24">
        <v>355144</v>
      </c>
      <c r="H17" s="13"/>
      <c r="I17" s="23">
        <v>346946</v>
      </c>
      <c r="J17" s="13">
        <v>349368</v>
      </c>
      <c r="K17" s="13">
        <v>351045</v>
      </c>
      <c r="L17" s="13">
        <v>353466</v>
      </c>
      <c r="M17" s="24">
        <v>355144</v>
      </c>
    </row>
    <row r="18" spans="1:13" x14ac:dyDescent="0.35">
      <c r="A18" s="20">
        <v>8</v>
      </c>
      <c r="C18" s="23">
        <v>359606</v>
      </c>
      <c r="D18" s="13">
        <v>361519</v>
      </c>
      <c r="E18" s="13">
        <v>362843</v>
      </c>
      <c r="F18" s="13">
        <v>364756</v>
      </c>
      <c r="G18" s="24">
        <v>366079</v>
      </c>
      <c r="H18" s="13"/>
      <c r="I18" s="23">
        <v>359606</v>
      </c>
      <c r="J18" s="13">
        <v>361519</v>
      </c>
      <c r="K18" s="13">
        <v>362843</v>
      </c>
      <c r="L18" s="13">
        <v>364756</v>
      </c>
      <c r="M18" s="24">
        <v>366079</v>
      </c>
    </row>
    <row r="19" spans="1:13" x14ac:dyDescent="0.35">
      <c r="A19" s="20">
        <v>9</v>
      </c>
      <c r="C19" s="25">
        <v>372265</v>
      </c>
      <c r="D19" s="9">
        <v>373634</v>
      </c>
      <c r="E19" s="9">
        <v>374582</v>
      </c>
      <c r="F19" s="9">
        <v>375951</v>
      </c>
      <c r="G19" s="26">
        <v>376900</v>
      </c>
      <c r="I19" s="23">
        <v>372265</v>
      </c>
      <c r="J19" s="13">
        <v>373634</v>
      </c>
      <c r="K19" s="13">
        <v>374582</v>
      </c>
      <c r="L19" s="13">
        <v>375951</v>
      </c>
      <c r="M19" s="24">
        <v>376900</v>
      </c>
    </row>
    <row r="20" spans="1:13" x14ac:dyDescent="0.35">
      <c r="A20" s="20" t="s">
        <v>35</v>
      </c>
      <c r="C20" s="50">
        <f>ROUND('[1]SHK lønsatser'!C18*(1+$E$4),0)</f>
        <v>428913</v>
      </c>
      <c r="D20" s="51">
        <f>C20</f>
        <v>428913</v>
      </c>
      <c r="E20" s="51">
        <f>D20</f>
        <v>428913</v>
      </c>
      <c r="F20" s="51">
        <f>E20</f>
        <v>428913</v>
      </c>
      <c r="G20" s="52">
        <f>F20</f>
        <v>428913</v>
      </c>
      <c r="I20" s="47">
        <v>428913</v>
      </c>
      <c r="J20" s="48">
        <v>428913</v>
      </c>
      <c r="K20" s="48">
        <v>428913</v>
      </c>
      <c r="L20" s="48">
        <v>428913</v>
      </c>
      <c r="M20" s="49">
        <v>428913</v>
      </c>
    </row>
    <row r="21" spans="1:13" x14ac:dyDescent="0.35">
      <c r="C21" s="13"/>
      <c r="D21" s="13"/>
      <c r="E21" s="13"/>
      <c r="F21" s="13"/>
      <c r="G21" s="13"/>
      <c r="I21" s="13"/>
      <c r="J21" s="13"/>
      <c r="K21" s="13"/>
      <c r="L21" s="13"/>
      <c r="M21" s="13"/>
    </row>
    <row r="22" spans="1:13" x14ac:dyDescent="0.35">
      <c r="A22" s="29" t="s">
        <v>34</v>
      </c>
      <c r="B22" s="30"/>
      <c r="C22" s="31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x14ac:dyDescent="0.35">
      <c r="A23" s="30"/>
      <c r="B23" s="30"/>
      <c r="C23" s="53" t="s">
        <v>1</v>
      </c>
      <c r="D23" s="54"/>
      <c r="E23" s="54"/>
      <c r="F23" s="54"/>
      <c r="G23" s="55"/>
      <c r="H23" s="15"/>
      <c r="I23" s="53" t="s">
        <v>2</v>
      </c>
      <c r="J23" s="54"/>
      <c r="K23" s="54"/>
      <c r="L23" s="54"/>
      <c r="M23" s="55"/>
    </row>
    <row r="24" spans="1:13" x14ac:dyDescent="0.35">
      <c r="A24" s="30"/>
      <c r="B24" s="30"/>
      <c r="C24" s="32" t="s">
        <v>6</v>
      </c>
      <c r="D24" s="19" t="s">
        <v>7</v>
      </c>
      <c r="E24" s="19" t="s">
        <v>8</v>
      </c>
      <c r="F24" s="19" t="s">
        <v>9</v>
      </c>
      <c r="G24" s="33" t="s">
        <v>10</v>
      </c>
      <c r="H24" s="19"/>
      <c r="I24" s="32" t="s">
        <v>6</v>
      </c>
      <c r="J24" s="19" t="s">
        <v>7</v>
      </c>
      <c r="K24" s="19" t="s">
        <v>8</v>
      </c>
      <c r="L24" s="19" t="s">
        <v>9</v>
      </c>
      <c r="M24" s="33" t="s">
        <v>10</v>
      </c>
    </row>
    <row r="25" spans="1:13" x14ac:dyDescent="0.35">
      <c r="A25" s="34" t="s">
        <v>30</v>
      </c>
      <c r="B25" s="30"/>
      <c r="C25" s="21">
        <v>320245</v>
      </c>
      <c r="D25" s="35">
        <f>C$25</f>
        <v>320245</v>
      </c>
      <c r="E25" s="35">
        <f t="shared" ref="E25:G25" si="0">D$25</f>
        <v>320245</v>
      </c>
      <c r="F25" s="35">
        <f t="shared" si="0"/>
        <v>320245</v>
      </c>
      <c r="G25" s="36">
        <f t="shared" si="0"/>
        <v>320245</v>
      </c>
      <c r="H25" s="31"/>
      <c r="I25" s="21">
        <v>320245</v>
      </c>
      <c r="J25" s="35">
        <f>I$25</f>
        <v>320245</v>
      </c>
      <c r="K25" s="35">
        <f t="shared" ref="K25:M25" si="1">J$25</f>
        <v>320245</v>
      </c>
      <c r="L25" s="35">
        <f t="shared" si="1"/>
        <v>320245</v>
      </c>
      <c r="M25" s="36">
        <f t="shared" si="1"/>
        <v>320245</v>
      </c>
    </row>
    <row r="26" spans="1:13" x14ac:dyDescent="0.35">
      <c r="A26" s="34" t="s">
        <v>31</v>
      </c>
      <c r="B26" s="30"/>
      <c r="C26" s="23">
        <v>341076</v>
      </c>
      <c r="D26" s="37">
        <f>C$26</f>
        <v>341076</v>
      </c>
      <c r="E26" s="37">
        <f t="shared" ref="E26:G26" si="2">D$26</f>
        <v>341076</v>
      </c>
      <c r="F26" s="37">
        <f t="shared" si="2"/>
        <v>341076</v>
      </c>
      <c r="G26" s="38">
        <f t="shared" si="2"/>
        <v>341076</v>
      </c>
      <c r="H26" s="31"/>
      <c r="I26" s="23">
        <v>341076</v>
      </c>
      <c r="J26" s="37">
        <f>I$26</f>
        <v>341076</v>
      </c>
      <c r="K26" s="37">
        <f t="shared" ref="K26:M26" si="3">J$26</f>
        <v>341076</v>
      </c>
      <c r="L26" s="37">
        <f t="shared" si="3"/>
        <v>341076</v>
      </c>
      <c r="M26" s="38">
        <f t="shared" si="3"/>
        <v>341076</v>
      </c>
    </row>
    <row r="27" spans="1:13" x14ac:dyDescent="0.35">
      <c r="A27" s="34" t="s">
        <v>32</v>
      </c>
      <c r="B27" s="30"/>
      <c r="C27" s="23">
        <v>358310</v>
      </c>
      <c r="D27" s="37">
        <f>C27</f>
        <v>358310</v>
      </c>
      <c r="E27" s="37">
        <f t="shared" ref="E27:G27" si="4">D27</f>
        <v>358310</v>
      </c>
      <c r="F27" s="37">
        <f t="shared" si="4"/>
        <v>358310</v>
      </c>
      <c r="G27" s="38">
        <f t="shared" si="4"/>
        <v>358310</v>
      </c>
      <c r="H27" s="31"/>
      <c r="I27" s="23">
        <v>358310</v>
      </c>
      <c r="J27" s="37">
        <f>I27</f>
        <v>358310</v>
      </c>
      <c r="K27" s="37">
        <f t="shared" ref="K27:M27" si="5">J27</f>
        <v>358310</v>
      </c>
      <c r="L27" s="37">
        <f t="shared" si="5"/>
        <v>358310</v>
      </c>
      <c r="M27" s="38">
        <f t="shared" si="5"/>
        <v>358310</v>
      </c>
    </row>
    <row r="28" spans="1:13" x14ac:dyDescent="0.35">
      <c r="A28" s="34" t="s">
        <v>33</v>
      </c>
      <c r="B28" s="30"/>
      <c r="C28" s="25">
        <v>391429</v>
      </c>
      <c r="D28" s="39">
        <f>C28</f>
        <v>391429</v>
      </c>
      <c r="E28" s="39">
        <f t="shared" ref="E28:G28" si="6">D28</f>
        <v>391429</v>
      </c>
      <c r="F28" s="39">
        <f t="shared" si="6"/>
        <v>391429</v>
      </c>
      <c r="G28" s="40">
        <f t="shared" si="6"/>
        <v>391429</v>
      </c>
      <c r="H28" s="31"/>
      <c r="I28" s="25">
        <v>391429</v>
      </c>
      <c r="J28" s="39">
        <f>I28</f>
        <v>391429</v>
      </c>
      <c r="K28" s="39">
        <f t="shared" ref="K28:M28" si="7">J28</f>
        <v>391429</v>
      </c>
      <c r="L28" s="39">
        <f t="shared" si="7"/>
        <v>391429</v>
      </c>
      <c r="M28" s="40">
        <f t="shared" si="7"/>
        <v>391429</v>
      </c>
    </row>
    <row r="29" spans="1:13" x14ac:dyDescent="0.35">
      <c r="C29" s="13"/>
    </row>
    <row r="30" spans="1:13" x14ac:dyDescent="0.35">
      <c r="A30" s="1" t="s">
        <v>11</v>
      </c>
    </row>
    <row r="32" spans="1:13" x14ac:dyDescent="0.35">
      <c r="C32" s="53" t="s">
        <v>1</v>
      </c>
      <c r="D32" s="54"/>
      <c r="E32" s="54"/>
      <c r="F32" s="54"/>
      <c r="G32" s="55"/>
      <c r="H32" s="15"/>
      <c r="I32" s="53" t="s">
        <v>2</v>
      </c>
      <c r="J32" s="54"/>
      <c r="K32" s="54"/>
      <c r="L32" s="54"/>
      <c r="M32" s="55"/>
    </row>
    <row r="33" spans="1:13" x14ac:dyDescent="0.35">
      <c r="A33" s="2" t="s">
        <v>5</v>
      </c>
      <c r="C33" s="16" t="s">
        <v>6</v>
      </c>
      <c r="D33" s="17" t="s">
        <v>7</v>
      </c>
      <c r="E33" s="17" t="s">
        <v>8</v>
      </c>
      <c r="F33" s="17" t="s">
        <v>9</v>
      </c>
      <c r="G33" s="18" t="s">
        <v>10</v>
      </c>
      <c r="H33" s="19"/>
      <c r="I33" s="16" t="s">
        <v>6</v>
      </c>
      <c r="J33" s="17" t="s">
        <v>7</v>
      </c>
      <c r="K33" s="17" t="s">
        <v>8</v>
      </c>
      <c r="L33" s="17" t="s">
        <v>9</v>
      </c>
      <c r="M33" s="18" t="s">
        <v>10</v>
      </c>
    </row>
    <row r="34" spans="1:13" x14ac:dyDescent="0.35">
      <c r="A34" s="20" t="s">
        <v>12</v>
      </c>
      <c r="C34" s="21">
        <v>360873</v>
      </c>
      <c r="D34" s="5">
        <v>362786</v>
      </c>
      <c r="E34" s="5">
        <v>364110</v>
      </c>
      <c r="F34" s="5">
        <v>366023</v>
      </c>
      <c r="G34" s="22">
        <v>367346</v>
      </c>
      <c r="H34" s="13"/>
      <c r="I34" s="21">
        <v>360873</v>
      </c>
      <c r="J34" s="5">
        <v>362786</v>
      </c>
      <c r="K34" s="5">
        <v>364110</v>
      </c>
      <c r="L34" s="5">
        <v>366023</v>
      </c>
      <c r="M34" s="22">
        <v>367346</v>
      </c>
    </row>
    <row r="35" spans="1:13" x14ac:dyDescent="0.35">
      <c r="A35" s="20" t="s">
        <v>13</v>
      </c>
      <c r="C35" s="23">
        <v>367138</v>
      </c>
      <c r="D35" s="13">
        <v>368773</v>
      </c>
      <c r="E35" s="13">
        <v>369906</v>
      </c>
      <c r="F35" s="13">
        <v>371541</v>
      </c>
      <c r="G35" s="24">
        <v>372672</v>
      </c>
      <c r="H35" s="13"/>
      <c r="I35" s="23">
        <v>367138</v>
      </c>
      <c r="J35" s="13">
        <v>368773</v>
      </c>
      <c r="K35" s="13">
        <v>369906</v>
      </c>
      <c r="L35" s="13">
        <v>371541</v>
      </c>
      <c r="M35" s="24">
        <v>372672</v>
      </c>
    </row>
    <row r="36" spans="1:13" x14ac:dyDescent="0.35">
      <c r="A36" s="20" t="s">
        <v>14</v>
      </c>
      <c r="C36" s="23">
        <v>373791</v>
      </c>
      <c r="D36" s="13">
        <v>375160</v>
      </c>
      <c r="E36" s="13">
        <v>376108</v>
      </c>
      <c r="F36" s="13">
        <v>377477</v>
      </c>
      <c r="G36" s="24">
        <v>378426</v>
      </c>
      <c r="H36" s="13"/>
      <c r="I36" s="23">
        <v>373791</v>
      </c>
      <c r="J36" s="13">
        <v>375160</v>
      </c>
      <c r="K36" s="13">
        <v>376108</v>
      </c>
      <c r="L36" s="13">
        <v>377477</v>
      </c>
      <c r="M36" s="24">
        <v>378426</v>
      </c>
    </row>
    <row r="37" spans="1:13" x14ac:dyDescent="0.35">
      <c r="A37" s="20" t="s">
        <v>15</v>
      </c>
      <c r="C37" s="23">
        <v>380470</v>
      </c>
      <c r="D37" s="13">
        <v>381525</v>
      </c>
      <c r="E37" s="13">
        <v>382253</v>
      </c>
      <c r="F37" s="13">
        <v>383308</v>
      </c>
      <c r="G37" s="24">
        <v>384039</v>
      </c>
      <c r="H37" s="13"/>
      <c r="I37" s="23">
        <v>380470</v>
      </c>
      <c r="J37" s="13">
        <v>381525</v>
      </c>
      <c r="K37" s="13">
        <v>382253</v>
      </c>
      <c r="L37" s="13">
        <v>383308</v>
      </c>
      <c r="M37" s="24">
        <v>384039</v>
      </c>
    </row>
    <row r="38" spans="1:13" x14ac:dyDescent="0.35">
      <c r="A38" s="20" t="s">
        <v>16</v>
      </c>
      <c r="C38" s="23">
        <v>387298</v>
      </c>
      <c r="D38" s="13">
        <v>388019</v>
      </c>
      <c r="E38" s="13">
        <v>388519</v>
      </c>
      <c r="F38" s="13">
        <v>389240</v>
      </c>
      <c r="G38" s="24">
        <v>389739</v>
      </c>
      <c r="H38" s="13"/>
      <c r="I38" s="23">
        <v>387298</v>
      </c>
      <c r="J38" s="13">
        <v>388019</v>
      </c>
      <c r="K38" s="13">
        <v>388519</v>
      </c>
      <c r="L38" s="13">
        <v>389240</v>
      </c>
      <c r="M38" s="24">
        <v>389739</v>
      </c>
    </row>
    <row r="39" spans="1:13" x14ac:dyDescent="0.35">
      <c r="A39" s="20" t="s">
        <v>17</v>
      </c>
      <c r="C39" s="23">
        <v>394277</v>
      </c>
      <c r="D39" s="13">
        <v>394647</v>
      </c>
      <c r="E39" s="13">
        <v>394904</v>
      </c>
      <c r="F39" s="13">
        <v>395273</v>
      </c>
      <c r="G39" s="24">
        <v>395529</v>
      </c>
      <c r="H39" s="13"/>
      <c r="I39" s="23">
        <v>394277</v>
      </c>
      <c r="J39" s="13">
        <v>394647</v>
      </c>
      <c r="K39" s="13">
        <v>394904</v>
      </c>
      <c r="L39" s="13">
        <v>395273</v>
      </c>
      <c r="M39" s="24">
        <v>395529</v>
      </c>
    </row>
    <row r="40" spans="1:13" x14ac:dyDescent="0.35">
      <c r="A40" s="20" t="s">
        <v>18</v>
      </c>
      <c r="C40" s="23">
        <v>401405</v>
      </c>
      <c r="D40" s="41">
        <v>401405</v>
      </c>
      <c r="E40" s="41">
        <v>401405</v>
      </c>
      <c r="F40" s="41">
        <v>401405</v>
      </c>
      <c r="G40" s="42">
        <v>401405</v>
      </c>
      <c r="H40" s="41"/>
      <c r="I40" s="23">
        <v>401405</v>
      </c>
      <c r="J40" s="43">
        <v>401405</v>
      </c>
      <c r="K40" s="43">
        <v>401405</v>
      </c>
      <c r="L40" s="43">
        <v>401405</v>
      </c>
      <c r="M40" s="44">
        <v>401405</v>
      </c>
    </row>
    <row r="41" spans="1:13" x14ac:dyDescent="0.35">
      <c r="A41" s="20" t="s">
        <v>19</v>
      </c>
      <c r="C41" s="23">
        <v>410327</v>
      </c>
      <c r="D41" s="41">
        <v>410327</v>
      </c>
      <c r="E41" s="41">
        <v>410327</v>
      </c>
      <c r="F41" s="41">
        <v>410327</v>
      </c>
      <c r="G41" s="42">
        <v>410327</v>
      </c>
      <c r="H41" s="41"/>
      <c r="I41" s="23">
        <v>410327</v>
      </c>
      <c r="J41" s="43">
        <v>410327</v>
      </c>
      <c r="K41" s="43">
        <v>410327</v>
      </c>
      <c r="L41" s="43">
        <v>410327</v>
      </c>
      <c r="M41" s="44">
        <v>410327</v>
      </c>
    </row>
    <row r="42" spans="1:13" x14ac:dyDescent="0.35">
      <c r="A42" s="20" t="s">
        <v>20</v>
      </c>
      <c r="C42" s="23">
        <v>419493</v>
      </c>
      <c r="D42" s="41">
        <v>419493</v>
      </c>
      <c r="E42" s="41">
        <v>419493</v>
      </c>
      <c r="F42" s="41">
        <v>419493</v>
      </c>
      <c r="G42" s="42">
        <v>419493</v>
      </c>
      <c r="H42" s="41"/>
      <c r="I42" s="23">
        <v>419493</v>
      </c>
      <c r="J42" s="43">
        <v>419493</v>
      </c>
      <c r="K42" s="43">
        <v>419493</v>
      </c>
      <c r="L42" s="43">
        <v>419493</v>
      </c>
      <c r="M42" s="44">
        <v>419493</v>
      </c>
    </row>
    <row r="43" spans="1:13" x14ac:dyDescent="0.35">
      <c r="A43" s="20" t="s">
        <v>21</v>
      </c>
      <c r="C43" s="23">
        <v>428913</v>
      </c>
      <c r="D43" s="41">
        <v>428913</v>
      </c>
      <c r="E43" s="41">
        <v>428913</v>
      </c>
      <c r="F43" s="41">
        <v>428913</v>
      </c>
      <c r="G43" s="42">
        <v>428913</v>
      </c>
      <c r="H43" s="41"/>
      <c r="I43" s="23">
        <v>428913</v>
      </c>
      <c r="J43" s="43">
        <v>428913</v>
      </c>
      <c r="K43" s="43">
        <v>428913</v>
      </c>
      <c r="L43" s="43">
        <v>428913</v>
      </c>
      <c r="M43" s="44">
        <v>428913</v>
      </c>
    </row>
    <row r="44" spans="1:13" x14ac:dyDescent="0.35">
      <c r="A44" s="20" t="s">
        <v>22</v>
      </c>
      <c r="C44" s="23">
        <v>438590</v>
      </c>
      <c r="D44" s="41">
        <v>438590</v>
      </c>
      <c r="E44" s="41">
        <v>438590</v>
      </c>
      <c r="F44" s="41">
        <v>438590</v>
      </c>
      <c r="G44" s="42">
        <v>438590</v>
      </c>
      <c r="H44" s="41"/>
      <c r="I44" s="23">
        <v>438590</v>
      </c>
      <c r="J44" s="43">
        <v>438590</v>
      </c>
      <c r="K44" s="43">
        <v>438590</v>
      </c>
      <c r="L44" s="43">
        <v>438590</v>
      </c>
      <c r="M44" s="44">
        <v>438590</v>
      </c>
    </row>
    <row r="45" spans="1:13" x14ac:dyDescent="0.35">
      <c r="A45" s="20" t="s">
        <v>23</v>
      </c>
      <c r="C45" s="23">
        <v>458751</v>
      </c>
      <c r="D45" s="41">
        <v>458751</v>
      </c>
      <c r="E45" s="41">
        <v>458751</v>
      </c>
      <c r="F45" s="41">
        <v>458751</v>
      </c>
      <c r="G45" s="42">
        <v>458751</v>
      </c>
      <c r="H45" s="41"/>
      <c r="I45" s="23">
        <v>458751</v>
      </c>
      <c r="J45" s="43">
        <v>458751</v>
      </c>
      <c r="K45" s="43">
        <v>458751</v>
      </c>
      <c r="L45" s="43">
        <v>458751</v>
      </c>
      <c r="M45" s="44">
        <v>458751</v>
      </c>
    </row>
    <row r="46" spans="1:13" x14ac:dyDescent="0.35">
      <c r="A46" s="20" t="s">
        <v>24</v>
      </c>
      <c r="C46" s="23">
        <v>489539</v>
      </c>
      <c r="D46" s="41">
        <v>489539</v>
      </c>
      <c r="E46" s="41">
        <v>489539</v>
      </c>
      <c r="F46" s="41">
        <v>489539</v>
      </c>
      <c r="G46" s="42">
        <v>489539</v>
      </c>
      <c r="H46" s="41"/>
      <c r="I46" s="23">
        <v>489539</v>
      </c>
      <c r="J46" s="43">
        <v>489539</v>
      </c>
      <c r="K46" s="43">
        <v>489539</v>
      </c>
      <c r="L46" s="43">
        <v>489539</v>
      </c>
      <c r="M46" s="44">
        <v>489539</v>
      </c>
    </row>
    <row r="47" spans="1:13" x14ac:dyDescent="0.35">
      <c r="A47" s="20" t="s">
        <v>25</v>
      </c>
      <c r="C47" s="23">
        <v>523713</v>
      </c>
      <c r="D47" s="41">
        <v>523713</v>
      </c>
      <c r="E47" s="41">
        <v>523713</v>
      </c>
      <c r="F47" s="41">
        <v>523713</v>
      </c>
      <c r="G47" s="42">
        <v>523713</v>
      </c>
      <c r="H47" s="41"/>
      <c r="I47" s="23">
        <v>536065</v>
      </c>
      <c r="J47" s="43">
        <v>536065</v>
      </c>
      <c r="K47" s="43">
        <v>536065</v>
      </c>
      <c r="L47" s="43">
        <v>536065</v>
      </c>
      <c r="M47" s="44">
        <v>536065</v>
      </c>
    </row>
    <row r="48" spans="1:13" x14ac:dyDescent="0.35">
      <c r="A48" s="20" t="s">
        <v>26</v>
      </c>
      <c r="C48" s="23">
        <v>578478</v>
      </c>
      <c r="D48" s="41">
        <v>578478</v>
      </c>
      <c r="E48" s="41">
        <v>578478</v>
      </c>
      <c r="F48" s="41">
        <v>578478</v>
      </c>
      <c r="G48" s="42">
        <v>578478</v>
      </c>
      <c r="H48" s="41"/>
      <c r="I48" s="23">
        <v>594051</v>
      </c>
      <c r="J48" s="43">
        <v>594051</v>
      </c>
      <c r="K48" s="43">
        <v>594051</v>
      </c>
      <c r="L48" s="43">
        <v>594051</v>
      </c>
      <c r="M48" s="44">
        <v>594051</v>
      </c>
    </row>
    <row r="49" spans="1:13" x14ac:dyDescent="0.35">
      <c r="A49" s="20" t="s">
        <v>27</v>
      </c>
      <c r="C49" s="25">
        <v>658235</v>
      </c>
      <c r="D49" s="45">
        <v>658235</v>
      </c>
      <c r="E49" s="45">
        <v>658235</v>
      </c>
      <c r="F49" s="45">
        <v>658235</v>
      </c>
      <c r="G49" s="46">
        <v>658235</v>
      </c>
      <c r="H49" s="41"/>
      <c r="I49" s="25">
        <v>676561</v>
      </c>
      <c r="J49" s="27">
        <v>676561</v>
      </c>
      <c r="K49" s="27">
        <v>676561</v>
      </c>
      <c r="L49" s="27">
        <v>676561</v>
      </c>
      <c r="M49" s="28">
        <v>676561</v>
      </c>
    </row>
  </sheetData>
  <sheetProtection selectLockedCells="1" selectUnlockedCells="1"/>
  <mergeCells count="6">
    <mergeCell ref="I23:M23"/>
    <mergeCell ref="I9:M9"/>
    <mergeCell ref="I32:M32"/>
    <mergeCell ref="C9:G9"/>
    <mergeCell ref="C32:G32"/>
    <mergeCell ref="C23:G23"/>
  </mergeCells>
  <pageMargins left="0.74803149606299213" right="0.74803149606299213" top="0.23622047244094491" bottom="0.23622047244094491" header="0" footer="0"/>
  <pageSetup paperSize="9" scale="65" orientation="landscape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SHK Sats KL</vt:lpstr>
      <vt:lpstr>'SHK Sats KL'!Udskriftsområde</vt:lpstr>
    </vt:vector>
  </TitlesOfParts>
  <Company>FLD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Porno</dc:creator>
  <cp:lastModifiedBy>Carlo Mortensen</cp:lastModifiedBy>
  <cp:lastPrinted>2015-06-02T08:06:32Z</cp:lastPrinted>
  <dcterms:created xsi:type="dcterms:W3CDTF">2002-04-13T21:41:27Z</dcterms:created>
  <dcterms:modified xsi:type="dcterms:W3CDTF">2018-08-27T08:29:45Z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f8a55634-0dd8-41a9-9b83-3d3a48dc08b7</vt:lpwstr>
  </property>
</Properties>
</file>